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9416" windowHeight="10836"/>
  </bookViews>
  <sheets>
    <sheet name="超声项目表" sheetId="1" r:id="rId1"/>
    <sheet name="Sheet1" sheetId="2" r:id="rId2"/>
  </sheets>
  <definedNames>
    <definedName name="_xlnm._FilterDatabase" localSheetId="0" hidden="1">超声项目表!$A$6:$G$48</definedName>
    <definedName name="_xlnm.Print_Area" localSheetId="0">超声项目表!$A$1:$J$57</definedName>
    <definedName name="_xlnm.Print_Titles" localSheetId="0">超声项目表!$3:$4</definedName>
  </definedNames>
  <calcPr calcId="144525"/>
</workbook>
</file>

<file path=xl/calcChain.xml><?xml version="1.0" encoding="utf-8"?>
<calcChain xmlns="http://schemas.openxmlformats.org/spreadsheetml/2006/main">
  <c r="I57" i="1" l="1"/>
  <c r="J57" i="1" s="1"/>
  <c r="J56" i="1"/>
  <c r="I56" i="1"/>
  <c r="I55" i="1"/>
  <c r="J55" i="1" s="1"/>
  <c r="J54" i="1"/>
  <c r="I54" i="1"/>
  <c r="I53" i="1"/>
  <c r="J53" i="1" s="1"/>
  <c r="J52" i="1"/>
  <c r="I52" i="1"/>
  <c r="I51" i="1"/>
  <c r="J51" i="1" s="1"/>
  <c r="J50" i="1"/>
  <c r="I50" i="1"/>
  <c r="I48" i="1"/>
  <c r="J48" i="1" s="1"/>
  <c r="J47" i="1"/>
  <c r="I47" i="1"/>
  <c r="I46" i="1"/>
  <c r="J46" i="1" s="1"/>
  <c r="J45" i="1"/>
  <c r="I45" i="1"/>
  <c r="I44" i="1"/>
  <c r="J44" i="1" s="1"/>
  <c r="J42" i="1"/>
  <c r="I42" i="1"/>
  <c r="I41" i="1"/>
  <c r="J41" i="1" s="1"/>
  <c r="J40" i="1"/>
  <c r="I40" i="1"/>
  <c r="I39" i="1"/>
  <c r="J39" i="1" s="1"/>
  <c r="J38" i="1"/>
  <c r="I38" i="1"/>
  <c r="I37" i="1"/>
  <c r="J37" i="1" s="1"/>
  <c r="J36" i="1"/>
  <c r="I36" i="1"/>
  <c r="I35" i="1"/>
  <c r="J35" i="1" s="1"/>
  <c r="J34" i="1"/>
  <c r="I34" i="1"/>
  <c r="I33" i="1"/>
  <c r="J33" i="1" s="1"/>
  <c r="J32" i="1"/>
  <c r="I32" i="1"/>
  <c r="I31" i="1"/>
  <c r="J31" i="1" s="1"/>
  <c r="J30" i="1"/>
  <c r="I30" i="1"/>
  <c r="I29" i="1"/>
  <c r="J29" i="1" s="1"/>
  <c r="J28" i="1"/>
  <c r="I28" i="1"/>
  <c r="I27" i="1"/>
  <c r="J27" i="1" s="1"/>
  <c r="J26" i="1"/>
  <c r="I26" i="1"/>
  <c r="I25" i="1"/>
  <c r="J25" i="1" s="1"/>
  <c r="J24" i="1"/>
  <c r="I24" i="1"/>
  <c r="I23" i="1"/>
  <c r="J23" i="1" s="1"/>
  <c r="J22" i="1"/>
  <c r="I22" i="1"/>
  <c r="I21" i="1"/>
  <c r="J21" i="1" s="1"/>
  <c r="J20" i="1"/>
  <c r="I20" i="1"/>
  <c r="I19" i="1"/>
  <c r="J19" i="1" s="1"/>
  <c r="J18" i="1"/>
  <c r="I18" i="1"/>
  <c r="I17" i="1"/>
  <c r="J17" i="1" s="1"/>
  <c r="J16" i="1"/>
  <c r="I16" i="1"/>
  <c r="I15" i="1"/>
  <c r="J15" i="1" s="1"/>
  <c r="J13" i="1"/>
  <c r="I13" i="1"/>
  <c r="I12" i="1"/>
  <c r="J12" i="1" s="1"/>
  <c r="J11" i="1"/>
  <c r="I11" i="1"/>
  <c r="I10" i="1"/>
  <c r="J10" i="1" s="1"/>
  <c r="J9" i="1"/>
  <c r="I9" i="1"/>
  <c r="I8" i="1"/>
  <c r="J8" i="1" s="1"/>
  <c r="J6" i="1"/>
  <c r="I6" i="1"/>
</calcChain>
</file>

<file path=xl/sharedStrings.xml><?xml version="1.0" encoding="utf-8"?>
<sst xmlns="http://schemas.openxmlformats.org/spreadsheetml/2006/main" count="248" uniqueCount="160">
  <si>
    <t>附件1</t>
  </si>
  <si>
    <t>陕西省整合规范超声检查类医疗服务价格项目表</t>
  </si>
  <si>
    <t>序号</t>
  </si>
  <si>
    <t>项目编码</t>
  </si>
  <si>
    <t>项目名称</t>
  </si>
  <si>
    <t>服务产出</t>
  </si>
  <si>
    <t>价格构成</t>
  </si>
  <si>
    <t>计价单位</t>
  </si>
  <si>
    <t>计价说明</t>
  </si>
  <si>
    <t>最高限价（元）</t>
  </si>
  <si>
    <t xml:space="preserve">
三级
</t>
  </si>
  <si>
    <t xml:space="preserve">
二级
</t>
  </si>
  <si>
    <t xml:space="preserve">
一级
</t>
  </si>
  <si>
    <t>A型超声检查</t>
  </si>
  <si>
    <t>012302010010000</t>
  </si>
  <si>
    <t>通过A型超声技术，对组织器官进行超声成像及诊断。</t>
  </si>
  <si>
    <t>所定价格涵盖设备调试、超声检查、数据分析、数据存储、出具诊断结果（含图文报告）等所需的人力资源和基本物质资源消耗。</t>
  </si>
  <si>
    <t>单侧</t>
  </si>
  <si>
    <t>16</t>
  </si>
  <si>
    <r>
      <rPr>
        <sz val="16"/>
        <rFont val="黑体"/>
        <family val="3"/>
        <charset val="134"/>
      </rPr>
      <t>B</t>
    </r>
    <r>
      <rPr>
        <sz val="14"/>
        <rFont val="黑体"/>
        <family val="3"/>
        <charset val="134"/>
      </rPr>
      <t>型超声检查</t>
    </r>
  </si>
  <si>
    <t>012302020010000</t>
  </si>
  <si>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型超声检查</t>
    </r>
  </si>
  <si>
    <t>通过B型超声技术，对组织器官及病灶进行超声成像及诊断。</t>
  </si>
  <si>
    <t>所定价格涵盖设备调试、体位摆放、超声检查、摄取图像、数据分析、数据存储、出具诊断结果（含图文报告）等步骤所需的人力资源、设备运转成本消耗与基本物质资源消耗。</t>
  </si>
  <si>
    <t>部位</t>
  </si>
  <si>
    <t>40</t>
  </si>
  <si>
    <t>012302020010001</t>
  </si>
  <si>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型超声检查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床旁检查（加收）</t>
    </r>
  </si>
  <si>
    <t>次</t>
  </si>
  <si>
    <t>在同一次检查中，无论多少部位仅加收一次。</t>
  </si>
  <si>
    <t>30</t>
  </si>
  <si>
    <t>012302020010011</t>
  </si>
  <si>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型超声检查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腔内检查（加收）</t>
    </r>
  </si>
  <si>
    <t>012302020010021</t>
  </si>
  <si>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型超声检查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立体成像（加收）</t>
    </r>
  </si>
  <si>
    <t>012302020010031</t>
  </si>
  <si>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型超声检查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排卵监测（减收）</t>
    </r>
  </si>
  <si>
    <t>-20</t>
  </si>
  <si>
    <t>012302020010100</t>
  </si>
  <si>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型超声检查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人工智能辅助诊断（扩展）</t>
    </r>
  </si>
  <si>
    <t>彩色多普勒超声检查</t>
  </si>
  <si>
    <t>通过彩色多普勒超声技术，对组织器官及病灶进行超声成像及诊断。</t>
  </si>
  <si>
    <t>90</t>
  </si>
  <si>
    <t>012302030010001</t>
  </si>
  <si>
    <r>
      <rPr>
        <sz val="14"/>
        <rFont val="宋体"/>
        <family val="3"/>
        <charset val="134"/>
      </rPr>
      <t>彩色多普勒超声检查（常规）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床旁检查（加收）</t>
    </r>
  </si>
  <si>
    <t>012302030010011</t>
  </si>
  <si>
    <r>
      <rPr>
        <sz val="14"/>
        <rFont val="宋体"/>
        <family val="3"/>
        <charset val="134"/>
      </rPr>
      <t>彩色多普勒超声检查（常规）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腔内检查（加收）</t>
    </r>
  </si>
  <si>
    <t>012302030010021</t>
  </si>
  <si>
    <r>
      <rPr>
        <sz val="14"/>
        <rFont val="宋体"/>
        <family val="3"/>
        <charset val="134"/>
      </rPr>
      <t>彩色多普勒超声检查（常规）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立体成像（加收）</t>
    </r>
  </si>
  <si>
    <t>012302030010031</t>
  </si>
  <si>
    <r>
      <rPr>
        <sz val="14"/>
        <rFont val="宋体"/>
        <family val="3"/>
        <charset val="134"/>
      </rPr>
      <t>彩色多普勒超声检查（常规）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排卵监测（减收）</t>
    </r>
  </si>
  <si>
    <t>-30</t>
  </si>
  <si>
    <t>012302030010100</t>
  </si>
  <si>
    <r>
      <rPr>
        <sz val="14"/>
        <rFont val="宋体"/>
        <family val="3"/>
        <charset val="134"/>
      </rPr>
      <t>彩色多普勒超声检查（常规）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人工智能辅助诊断（扩展）</t>
    </r>
  </si>
  <si>
    <t>012302030020000</t>
  </si>
  <si>
    <t>彩色多普勒超声检查（心脏）</t>
  </si>
  <si>
    <t>通过彩色多普勒超声技术（包括M型超声），观察测量心脏及大血管的形态结构、运动状态、血流动力学情况进行综合分析，作出诊断。</t>
  </si>
  <si>
    <t>220</t>
  </si>
  <si>
    <t>012302030020001</t>
  </si>
  <si>
    <r>
      <rPr>
        <sz val="14"/>
        <rFont val="宋体"/>
        <family val="3"/>
        <charset val="134"/>
      </rPr>
      <t>彩色多普勒超声检查（心脏）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床旁检查（加收）</t>
    </r>
  </si>
  <si>
    <t>在同一次检查中仅加收一次。</t>
  </si>
  <si>
    <t>012302030020011</t>
  </si>
  <si>
    <r>
      <rPr>
        <sz val="14"/>
        <rFont val="宋体"/>
        <family val="3"/>
        <charset val="134"/>
      </rPr>
      <t>彩色多普勒超声检查（心脏）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心脏负荷超声检查（加收）</t>
    </r>
  </si>
  <si>
    <t>120</t>
  </si>
  <si>
    <t>012302030020100</t>
  </si>
  <si>
    <r>
      <rPr>
        <sz val="14"/>
        <rFont val="宋体"/>
        <family val="3"/>
        <charset val="134"/>
      </rPr>
      <t>彩色多普勒超声检查（心脏）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人工智能辅助诊断（扩展）</t>
    </r>
  </si>
  <si>
    <t>012302030021100</t>
  </si>
  <si>
    <r>
      <rPr>
        <sz val="14"/>
        <rFont val="宋体"/>
        <family val="3"/>
        <charset val="134"/>
      </rPr>
      <t>彩色多普勒超声检查（心脏）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彩色多普勒超声心动图检查（经食管）（扩展）</t>
    </r>
  </si>
  <si>
    <t>012302030030000</t>
  </si>
  <si>
    <t>彩色多普勒超声检查（血管）</t>
  </si>
  <si>
    <t>通过彩色多普勒超声技术，对相关血管进行超声成像及诊断。</t>
  </si>
  <si>
    <t>从第2个部位开始，每个部位按50%收费，累计收费三级医疗机构不超过360元、二级医疗机构不超过288元，一级医疗机构不超过232元。</t>
  </si>
  <si>
    <t>012302030030001</t>
  </si>
  <si>
    <r>
      <rPr>
        <sz val="14"/>
        <rFont val="宋体"/>
        <family val="3"/>
        <charset val="134"/>
      </rPr>
      <t>彩色多普勒超声检查（血管）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床旁检查（加收）</t>
    </r>
  </si>
  <si>
    <t>012302030030100</t>
  </si>
  <si>
    <r>
      <rPr>
        <sz val="14"/>
        <rFont val="宋体"/>
        <family val="3"/>
        <charset val="134"/>
      </rPr>
      <t>彩色多普勒超声检查（血管）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人工智能辅助诊断（扩展）</t>
    </r>
  </si>
  <si>
    <t>012302030040000</t>
  </si>
  <si>
    <t>彩色多普勒超声检查（弹性成像）</t>
  </si>
  <si>
    <t>通过彩色多普勒超声弹性成像技术，对病变组织器官及病灶进行超声弹性成像及诊断。</t>
  </si>
  <si>
    <t>所定价格涵盖设备调试、体位摆放、超声检查、获取数据、数据分析、数据存储、出具诊断结果（含图文报告）等步骤所需的人力资源、设备运转成本消耗与基本物质资源消耗。</t>
  </si>
  <si>
    <t>器官</t>
  </si>
  <si>
    <t>100</t>
  </si>
  <si>
    <t>012302030040001</t>
  </si>
  <si>
    <r>
      <rPr>
        <sz val="14"/>
        <rFont val="宋体"/>
        <family val="3"/>
        <charset val="134"/>
      </rPr>
      <t>彩色多普勒超声检查（弹性成像）</t>
    </r>
    <r>
      <rPr>
        <sz val="14"/>
        <rFont val="Times New Roman"/>
        <family val="1"/>
      </rPr>
      <t>-</t>
    </r>
    <r>
      <rPr>
        <sz val="14"/>
        <rFont val="方正书宋_GBK"/>
        <charset val="134"/>
      </rPr>
      <t>床旁检查（加收）</t>
    </r>
  </si>
  <si>
    <t>同一次检查中仅加收一次。</t>
  </si>
  <si>
    <t>012302030040100</t>
  </si>
  <si>
    <r>
      <rPr>
        <sz val="14"/>
        <rFont val="宋体"/>
        <family val="3"/>
        <charset val="134"/>
      </rPr>
      <t>彩色多普勒超声检查（弹性成像）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人工智能辅助诊断（扩展）</t>
    </r>
  </si>
  <si>
    <t>012302030050000</t>
  </si>
  <si>
    <t>通过彩色多普勒超声技术，对胎儿进行超声成像及诊断。</t>
  </si>
  <si>
    <t>胎·次</t>
  </si>
  <si>
    <t>160</t>
  </si>
  <si>
    <t>012302030050001</t>
  </si>
  <si>
    <r>
      <rPr>
        <sz val="14"/>
        <rFont val="宋体"/>
        <family val="3"/>
        <charset val="134"/>
      </rPr>
      <t>彩色多普勒超声检查（胎儿）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床旁检查（加收）</t>
    </r>
  </si>
  <si>
    <t>在同一次检查中，无论几胎仅加收一次。</t>
  </si>
  <si>
    <t>012302030050011</t>
  </si>
  <si>
    <r>
      <rPr>
        <sz val="14"/>
        <rFont val="宋体"/>
        <family val="3"/>
        <charset val="134"/>
      </rPr>
      <t>彩色多普勒超声检查（胎儿）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腔内检查（加收）</t>
    </r>
  </si>
  <si>
    <t>012302030050100</t>
  </si>
  <si>
    <r>
      <rPr>
        <sz val="14"/>
        <rFont val="宋体"/>
        <family val="3"/>
        <charset val="134"/>
      </rPr>
      <t>彩色多普勒超声检查（胎儿）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人工智能辅助诊断（扩展）</t>
    </r>
  </si>
  <si>
    <t>012302030051100</t>
  </si>
  <si>
    <r>
      <rPr>
        <sz val="14"/>
        <rFont val="宋体"/>
        <family val="3"/>
        <charset val="134"/>
      </rPr>
      <t>彩色多普勒超声检查（胎儿）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早孕期筛查（扩展）</t>
    </r>
  </si>
  <si>
    <t>012302030052100</t>
  </si>
  <si>
    <r>
      <rPr>
        <sz val="14"/>
        <rFont val="宋体"/>
        <family val="3"/>
        <charset val="134"/>
      </rPr>
      <t>彩色多普勒超声检查（胎儿）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胎儿血流动力学检查（扩展）</t>
    </r>
  </si>
  <si>
    <t>012302030060000</t>
  </si>
  <si>
    <t>彩色多普勒超声检查（胎儿系统性筛查）</t>
  </si>
  <si>
    <t>通过彩色多普勒超声技术，对胎儿组织器官进行超声成像及诊断，排查胎儿结构畸形等异常情况。</t>
  </si>
  <si>
    <r>
      <rPr>
        <sz val="14"/>
        <rFont val="Times New Roman"/>
        <family val="1"/>
      </rPr>
      <t>“</t>
    </r>
    <r>
      <rPr>
        <sz val="14"/>
        <rFont val="宋体"/>
        <family val="3"/>
        <charset val="134"/>
      </rPr>
      <t>彩色多普勒超声检查（胎儿系统性筛查）</t>
    </r>
    <r>
      <rPr>
        <sz val="14"/>
        <rFont val="Times New Roman"/>
        <family val="1"/>
      </rPr>
      <t>”</t>
    </r>
    <r>
      <rPr>
        <sz val="14"/>
        <rFont val="宋体"/>
        <family val="3"/>
        <charset val="134"/>
      </rPr>
      <t>指通过彩色多普勒超声对胎儿系统性（神经、呼吸、消化、心血管、脐带胎盘等）结构性畸形的筛查及对胎儿器官发育情况的检查。</t>
    </r>
  </si>
  <si>
    <t>300</t>
  </si>
  <si>
    <t>012302030060001</t>
  </si>
  <si>
    <t>彩色多普勒超声检查（胎儿系统性筛查）-可疑胎儿产前诊断（加收）</t>
  </si>
  <si>
    <t>50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</si>
  <si>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</si>
  <si>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</si>
  <si>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</si>
  <si>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</si>
  <si>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通过各种超声技术，观察测量胎儿心脏及大血管的形态结构、运动状态、血流动力学情况，观测左右心室收缩功能和舒张功能参数，进行综合分析，作出诊断。</t>
  </si>
  <si>
    <t>250</t>
  </si>
  <si>
    <t>012302030070100</t>
  </si>
  <si>
    <t>彩色多普勒超声检查（胎儿心脏）-人工智能辅助诊断（扩展）</t>
  </si>
  <si>
    <t>超声造影</t>
  </si>
  <si>
    <t>012302040010000</t>
  </si>
  <si>
    <t>超声造影（常规）</t>
  </si>
  <si>
    <t>通过超声检查，对使用对比剂后器官、组织和病灶的大小、形态、回声、血流信息等情况进行成像及分析，并作出诊断。（不含穿刺/插管）</t>
  </si>
  <si>
    <t>所定价格涵盖使用对比剂操作、设备调试、体位摆放、超声动态观察、获取数据、成像、数据分析、数据存储、出具诊断结果（含图文报告）等步骤所需的人力资源、设备运转成本消耗与基本物质资源消耗。</t>
  </si>
  <si>
    <t>130</t>
  </si>
  <si>
    <t>012302040010001</t>
  </si>
  <si>
    <t>超声造影（常规）-立体成像（加收）</t>
  </si>
  <si>
    <t>012302040010100</t>
  </si>
  <si>
    <t>超声造影（常规）-人工智能辅助诊断（扩展）</t>
  </si>
  <si>
    <t>012302040020000</t>
  </si>
  <si>
    <t>超声造影（血管）</t>
  </si>
  <si>
    <t>通过超声检查，对使用对比剂后血管的形态、血流、血管病变等信息进行成像及分析，并作出诊断。（不含穿刺/插管）</t>
  </si>
  <si>
    <t>012302040020100</t>
  </si>
  <si>
    <t>超声造影（血管）-人工智能辅助诊断（扩展）</t>
  </si>
  <si>
    <t>多普勒检查</t>
  </si>
  <si>
    <t>012302050010000</t>
  </si>
  <si>
    <t>多普勒检查（周围血管）</t>
  </si>
  <si>
    <t>利用多普勒技术，检测周围血管形态、血流速度和方向来评估血管的功能和病变情况，并作出诊断。</t>
  </si>
  <si>
    <t>所定价格涵盖设备调试、超声测量、获取数据、数据分析、数据储存、出具诊断结果（含图文报告）等步骤所需的人力资源、设备运转成本消耗与基本物质资源消耗。</t>
  </si>
  <si>
    <r>
      <rPr>
        <sz val="14"/>
        <rFont val="Times New Roman"/>
        <family val="1"/>
      </rPr>
      <t>“</t>
    </r>
    <r>
      <rPr>
        <sz val="14"/>
        <rFont val="宋体"/>
        <family val="3"/>
        <charset val="134"/>
      </rPr>
      <t>多普勒检查（周围血管）</t>
    </r>
    <r>
      <rPr>
        <sz val="14"/>
        <rFont val="Times New Roman"/>
        <family val="1"/>
      </rPr>
      <t>”</t>
    </r>
    <r>
      <rPr>
        <sz val="14"/>
        <rFont val="宋体"/>
        <family val="3"/>
        <charset val="134"/>
      </rPr>
      <t>指根据临床需要，多普勒超声对周围血管内皮功能、硬化状态、静脉回流、踝</t>
    </r>
    <r>
      <rPr>
        <sz val="14"/>
        <rFont val="Times New Roman"/>
        <family val="1"/>
      </rPr>
      <t>/</t>
    </r>
    <r>
      <rPr>
        <sz val="14"/>
        <rFont val="宋体"/>
        <family val="3"/>
        <charset val="134"/>
      </rPr>
      <t>趾臂指数等指标的检测。</t>
    </r>
  </si>
  <si>
    <t>60</t>
  </si>
  <si>
    <t>012302050010001</t>
  </si>
  <si>
    <r>
      <rPr>
        <sz val="14"/>
        <rFont val="宋体"/>
        <family val="3"/>
        <charset val="134"/>
      </rPr>
      <t>多普勒检查（周围血管）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床旁检查（加收）</t>
    </r>
  </si>
  <si>
    <t>012302050010100</t>
  </si>
  <si>
    <r>
      <rPr>
        <sz val="14"/>
        <rFont val="宋体"/>
        <family val="3"/>
        <charset val="134"/>
      </rPr>
      <t>多普勒检查（周围血管）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人工智能辅助诊断（扩展）</t>
    </r>
  </si>
  <si>
    <t>012302050020000</t>
  </si>
  <si>
    <t>多普勒检查（颅内血管）</t>
  </si>
  <si>
    <t>通过多普勒技术，测定动脉血流方向及速度，对颅底动脉血流动力学进行评价并作出诊断。</t>
  </si>
  <si>
    <t>72</t>
  </si>
  <si>
    <t>012302050020001</t>
  </si>
  <si>
    <r>
      <rPr>
        <sz val="14"/>
        <rFont val="宋体"/>
        <family val="3"/>
        <charset val="134"/>
      </rPr>
      <t>多普勒检查（颅内血管）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床旁检查（加收）</t>
    </r>
  </si>
  <si>
    <t>012302050020011</t>
  </si>
  <si>
    <r>
      <rPr>
        <sz val="14"/>
        <rFont val="宋体"/>
        <family val="3"/>
        <charset val="134"/>
      </rPr>
      <t>多普勒检查（颅内血管）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特殊方式检查（加收）</t>
    </r>
  </si>
  <si>
    <t>特殊方式检查指发泡试验、CO2试验。</t>
  </si>
  <si>
    <t>012302050020100</t>
  </si>
  <si>
    <r>
      <rPr>
        <sz val="14"/>
        <rFont val="宋体"/>
        <family val="3"/>
        <charset val="134"/>
      </rPr>
      <t>多普勒检查（颅内血管）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人工智能辅助诊断（扩展）</t>
    </r>
  </si>
  <si>
    <t>012302050021100</t>
  </si>
  <si>
    <r>
      <rPr>
        <sz val="14"/>
        <rFont val="宋体"/>
        <family val="3"/>
        <charset val="134"/>
      </rPr>
      <t>多普勒检查（颅内血管）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栓子监测（扩展）</t>
    </r>
  </si>
  <si>
    <t>彩色多普勒超声检查（常规）</t>
    <phoneticPr fontId="13" type="noConversion"/>
  </si>
  <si>
    <t>彩色多普勒超声检查（胎儿）</t>
    <phoneticPr fontId="1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</si>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</sst>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宋体"/>
      <charset val="134"/>
      <scheme val="minor"/>
    </font>
    <font>
      <sz val="14"/>
      <name val="宋体"/>
      <family val="3"/>
      <charset val="134"/>
      <scheme val="minor"/>
    </font>
    <font>
      <sz val="14"/>
      <name val="黑体"/>
      <family val="3"/>
      <charset val="134"/>
    </font>
    <font>
      <sz val="14"/>
      <name val="宋体"/>
      <family val="3"/>
      <charset val="134"/>
    </font>
    <font>
      <sz val="14"/>
      <name val="Times New Roman"/>
      <family val="1"/>
    </font>
    <font>
      <sz val="26"/>
      <name val="黑体"/>
      <family val="3"/>
      <charset val="134"/>
    </font>
    <font>
      <sz val="40"/>
      <name val="方正小标宋简体"/>
      <family val="4"/>
      <charset val="134"/>
    </font>
    <font>
      <sz val="14"/>
      <name val="方正书宋_GBK"/>
      <charset val="134"/>
    </font>
    <font>
      <sz val="16"/>
      <name val="黑体"/>
      <family val="3"/>
      <charset val="134"/>
    </font>
    <font>
      <sz val="14"/>
      <name val="宋体"/>
      <family val="3"/>
      <charset val="134"/>
    </font>
    <font>
      <sz val="16"/>
      <name val="Times New Roman"/>
      <family val="1"/>
    </font>
    <font>
      <sz val="12"/>
      <color rgb="FF000000"/>
      <name val="Times New Roman"/>
      <family val="1"/>
    </font>
    <font>
      <sz val="14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/>
    <xf numFmtId="0" fontId="4" fillId="0" borderId="0" xfId="0" applyFont="1" applyFill="1" applyAlignment="1"/>
    <xf numFmtId="49" fontId="1" fillId="0" borderId="0" xfId="0" applyNumberFormat="1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4" fillId="0" borderId="2" xfId="0" quotePrefix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view="pageBreakPreview" topLeftCell="A49" zoomScale="70" zoomScaleNormal="90" zoomScaleSheetLayoutView="70" workbookViewId="0">
      <selection activeCell="E6" sqref="E6"/>
    </sheetView>
  </sheetViews>
  <sheetFormatPr defaultColWidth="9" defaultRowHeight="18.600000000000001"/>
  <cols>
    <col min="1" max="1" width="12.33203125" style="7" customWidth="1"/>
    <col min="2" max="2" width="27" style="7" customWidth="1"/>
    <col min="3" max="3" width="34.6640625" style="6" customWidth="1"/>
    <col min="4" max="4" width="43.109375" style="6" customWidth="1"/>
    <col min="5" max="5" width="52.21875" style="6" customWidth="1"/>
    <col min="6" max="6" width="14.77734375" style="6" customWidth="1"/>
    <col min="7" max="9" width="27.6640625" style="6" customWidth="1"/>
    <col min="10" max="10" width="22.109375" style="8" customWidth="1"/>
    <col min="11" max="16384" width="9" style="6"/>
  </cols>
  <sheetData>
    <row r="1" spans="1:10" s="1" customFormat="1" ht="34.049999999999997" customHeight="1">
      <c r="A1" s="36" t="s">
        <v>0</v>
      </c>
      <c r="B1" s="36"/>
    </row>
    <row r="2" spans="1:10" s="2" customFormat="1" ht="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s="3" customFormat="1" ht="43.95" customHeight="1">
      <c r="A3" s="35" t="s">
        <v>2</v>
      </c>
      <c r="B3" s="34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9" t="s">
        <v>9</v>
      </c>
      <c r="I3" s="39"/>
      <c r="J3" s="39"/>
    </row>
    <row r="4" spans="1:10" s="3" customFormat="1" ht="43.95" customHeight="1">
      <c r="A4" s="35"/>
      <c r="B4" s="34"/>
      <c r="C4" s="35"/>
      <c r="D4" s="35"/>
      <c r="E4" s="35"/>
      <c r="F4" s="35"/>
      <c r="G4" s="35"/>
      <c r="H4" s="11" t="s">
        <v>10</v>
      </c>
      <c r="I4" s="11" t="s">
        <v>11</v>
      </c>
      <c r="J4" s="11" t="s">
        <v>12</v>
      </c>
    </row>
    <row r="5" spans="1:10" s="3" customFormat="1" ht="51" customHeight="1">
      <c r="A5" s="9"/>
      <c r="B5" s="10">
        <v>230201</v>
      </c>
      <c r="C5" s="9" t="s">
        <v>13</v>
      </c>
      <c r="D5" s="9"/>
      <c r="E5" s="9"/>
      <c r="F5" s="9"/>
      <c r="G5" s="9"/>
      <c r="H5" s="11"/>
      <c r="I5" s="11"/>
      <c r="J5" s="11"/>
    </row>
    <row r="6" spans="1:10" s="4" customFormat="1" ht="75" customHeight="1">
      <c r="A6" s="28">
        <v>1</v>
      </c>
      <c r="B6" s="29" t="s">
        <v>14</v>
      </c>
      <c r="C6" s="15" t="s">
        <v>13</v>
      </c>
      <c r="D6" s="13" t="s">
        <v>15</v>
      </c>
      <c r="E6" s="14" t="s">
        <v>16</v>
      </c>
      <c r="F6" s="15" t="s">
        <v>17</v>
      </c>
      <c r="G6" s="14"/>
      <c r="H6" s="30" t="s">
        <v>18</v>
      </c>
      <c r="I6" s="31">
        <f>H6*0.8</f>
        <v>12.8</v>
      </c>
      <c r="J6" s="32">
        <f>I6*0.8</f>
        <v>10.240000000000002</v>
      </c>
    </row>
    <row r="7" spans="1:10" s="4" customFormat="1" ht="75" customHeight="1">
      <c r="A7" s="12"/>
      <c r="B7" s="10">
        <v>230202</v>
      </c>
      <c r="C7" s="9" t="s">
        <v>19</v>
      </c>
      <c r="D7" s="13"/>
      <c r="E7" s="14"/>
      <c r="F7" s="15"/>
      <c r="G7" s="17"/>
      <c r="H7" s="18"/>
      <c r="I7" s="25"/>
      <c r="J7" s="26"/>
    </row>
    <row r="8" spans="1:10" s="4" customFormat="1" ht="94.05" customHeight="1">
      <c r="A8" s="33">
        <v>2</v>
      </c>
      <c r="B8" s="27" t="s">
        <v>20</v>
      </c>
      <c r="C8" s="19" t="s">
        <v>21</v>
      </c>
      <c r="D8" s="13" t="s">
        <v>22</v>
      </c>
      <c r="E8" s="14" t="s">
        <v>23</v>
      </c>
      <c r="F8" s="15" t="s">
        <v>24</v>
      </c>
      <c r="G8" s="17"/>
      <c r="H8" s="18" t="s">
        <v>25</v>
      </c>
      <c r="I8" s="25">
        <f t="shared" ref="I8:I13" si="0">H8*0.8</f>
        <v>32</v>
      </c>
      <c r="J8" s="26">
        <f t="shared" ref="J8:J13" si="1">I8*0.8</f>
        <v>25.6</v>
      </c>
    </row>
    <row r="9" spans="1:10" s="5" customFormat="1" ht="52.95" customHeight="1">
      <c r="A9" s="33"/>
      <c r="B9" s="27" t="s">
        <v>26</v>
      </c>
      <c r="C9" s="19" t="s">
        <v>27</v>
      </c>
      <c r="D9" s="13"/>
      <c r="E9" s="14"/>
      <c r="F9" s="15" t="s">
        <v>28</v>
      </c>
      <c r="G9" s="20" t="s">
        <v>29</v>
      </c>
      <c r="H9" s="18" t="s">
        <v>30</v>
      </c>
      <c r="I9" s="25">
        <f t="shared" si="0"/>
        <v>24</v>
      </c>
      <c r="J9" s="26">
        <f t="shared" si="1"/>
        <v>19.200000000000003</v>
      </c>
    </row>
    <row r="10" spans="1:10" s="5" customFormat="1" ht="52.95" customHeight="1">
      <c r="A10" s="33">
        <v>2</v>
      </c>
      <c r="B10" s="27" t="s">
        <v>31</v>
      </c>
      <c r="C10" s="19" t="s">
        <v>32</v>
      </c>
      <c r="D10" s="13"/>
      <c r="E10" s="14"/>
      <c r="F10" s="15" t="s">
        <v>24</v>
      </c>
      <c r="G10" s="17"/>
      <c r="H10" s="18" t="s">
        <v>30</v>
      </c>
      <c r="I10" s="25">
        <f t="shared" si="0"/>
        <v>24</v>
      </c>
      <c r="J10" s="26">
        <f t="shared" si="1"/>
        <v>19.200000000000003</v>
      </c>
    </row>
    <row r="11" spans="1:10" s="5" customFormat="1" ht="52.95" customHeight="1">
      <c r="A11" s="33"/>
      <c r="B11" s="27" t="s">
        <v>33</v>
      </c>
      <c r="C11" s="19" t="s">
        <v>34</v>
      </c>
      <c r="D11" s="13"/>
      <c r="E11" s="14"/>
      <c r="F11" s="15" t="s">
        <v>24</v>
      </c>
      <c r="G11" s="17"/>
      <c r="H11" s="18" t="s">
        <v>30</v>
      </c>
      <c r="I11" s="25">
        <f t="shared" si="0"/>
        <v>24</v>
      </c>
      <c r="J11" s="26">
        <f t="shared" si="1"/>
        <v>19.200000000000003</v>
      </c>
    </row>
    <row r="12" spans="1:10" s="5" customFormat="1" ht="52.95" customHeight="1">
      <c r="A12" s="33"/>
      <c r="B12" s="27" t="s">
        <v>35</v>
      </c>
      <c r="C12" s="19" t="s">
        <v>36</v>
      </c>
      <c r="D12" s="13"/>
      <c r="E12" s="14"/>
      <c r="F12" s="15" t="s">
        <v>28</v>
      </c>
      <c r="G12" s="17"/>
      <c r="H12" s="18" t="s">
        <v>37</v>
      </c>
      <c r="I12" s="25">
        <f t="shared" si="0"/>
        <v>-16</v>
      </c>
      <c r="J12" s="26">
        <f t="shared" si="1"/>
        <v>-12.8</v>
      </c>
    </row>
    <row r="13" spans="1:10" s="5" customFormat="1" ht="52.95" customHeight="1">
      <c r="A13" s="33"/>
      <c r="B13" s="27" t="s">
        <v>38</v>
      </c>
      <c r="C13" s="19" t="s">
        <v>39</v>
      </c>
      <c r="D13" s="13"/>
      <c r="E13" s="14"/>
      <c r="F13" s="15" t="s">
        <v>24</v>
      </c>
      <c r="G13" s="17"/>
      <c r="H13" s="18" t="s">
        <v>25</v>
      </c>
      <c r="I13" s="25">
        <f t="shared" si="0"/>
        <v>32</v>
      </c>
      <c r="J13" s="26">
        <f t="shared" si="1"/>
        <v>25.6</v>
      </c>
    </row>
    <row r="14" spans="1:10" s="5" customFormat="1" ht="48" customHeight="1">
      <c r="A14" s="12"/>
      <c r="B14" s="10">
        <v>230203</v>
      </c>
      <c r="C14" s="9" t="s">
        <v>40</v>
      </c>
      <c r="D14" s="13"/>
      <c r="E14" s="14"/>
      <c r="F14" s="15"/>
      <c r="G14" s="17"/>
      <c r="H14" s="18"/>
      <c r="I14" s="25"/>
      <c r="J14" s="26"/>
    </row>
    <row r="15" spans="1:10" s="4" customFormat="1" ht="100.05" customHeight="1">
      <c r="A15" s="33">
        <v>3</v>
      </c>
      <c r="B15" s="27" t="s">
        <v>159</v>
      </c>
      <c r="C15" s="13" t="s">
        <v>157</v>
      </c>
      <c r="D15" s="13" t="s">
        <v>41</v>
      </c>
      <c r="E15" s="13" t="s">
        <v>23</v>
      </c>
      <c r="F15" s="15" t="s">
        <v>24</v>
      </c>
      <c r="G15" s="21"/>
      <c r="H15" s="18" t="s">
        <v>42</v>
      </c>
      <c r="I15" s="25">
        <f t="shared" ref="I15:I42" si="2">H15*0.8</f>
        <v>72</v>
      </c>
      <c r="J15" s="26">
        <f t="shared" ref="J15:J42" si="3">I15*0.8</f>
        <v>57.6</v>
      </c>
    </row>
    <row r="16" spans="1:10" s="5" customFormat="1" ht="52.95" customHeight="1">
      <c r="A16" s="33"/>
      <c r="B16" s="27" t="s">
        <v>43</v>
      </c>
      <c r="C16" s="13" t="s">
        <v>44</v>
      </c>
      <c r="D16" s="13"/>
      <c r="E16" s="14"/>
      <c r="F16" s="22" t="s">
        <v>28</v>
      </c>
      <c r="G16" s="20" t="s">
        <v>29</v>
      </c>
      <c r="H16" s="18" t="s">
        <v>30</v>
      </c>
      <c r="I16" s="25">
        <f t="shared" si="2"/>
        <v>24</v>
      </c>
      <c r="J16" s="26">
        <f t="shared" si="3"/>
        <v>19.200000000000003</v>
      </c>
    </row>
    <row r="17" spans="1:10" s="5" customFormat="1" ht="52.95" customHeight="1">
      <c r="A17" s="33"/>
      <c r="B17" s="27" t="s">
        <v>45</v>
      </c>
      <c r="C17" s="13" t="s">
        <v>46</v>
      </c>
      <c r="D17" s="13"/>
      <c r="E17" s="14"/>
      <c r="F17" s="15" t="s">
        <v>24</v>
      </c>
      <c r="G17" s="17"/>
      <c r="H17" s="18" t="s">
        <v>30</v>
      </c>
      <c r="I17" s="25">
        <f t="shared" si="2"/>
        <v>24</v>
      </c>
      <c r="J17" s="26">
        <f t="shared" si="3"/>
        <v>19.200000000000003</v>
      </c>
    </row>
    <row r="18" spans="1:10" s="5" customFormat="1" ht="51" customHeight="1">
      <c r="A18" s="33"/>
      <c r="B18" s="27" t="s">
        <v>47</v>
      </c>
      <c r="C18" s="13" t="s">
        <v>48</v>
      </c>
      <c r="D18" s="13"/>
      <c r="E18" s="14"/>
      <c r="F18" s="15" t="s">
        <v>24</v>
      </c>
      <c r="G18" s="17"/>
      <c r="H18" s="18" t="s">
        <v>25</v>
      </c>
      <c r="I18" s="25">
        <f t="shared" si="2"/>
        <v>32</v>
      </c>
      <c r="J18" s="26">
        <f t="shared" si="3"/>
        <v>25.6</v>
      </c>
    </row>
    <row r="19" spans="1:10" s="5" customFormat="1" ht="51" customHeight="1">
      <c r="A19" s="33"/>
      <c r="B19" s="27" t="s">
        <v>49</v>
      </c>
      <c r="C19" s="13" t="s">
        <v>50</v>
      </c>
      <c r="D19" s="13"/>
      <c r="E19" s="14"/>
      <c r="F19" s="15" t="s">
        <v>28</v>
      </c>
      <c r="G19" s="17"/>
      <c r="H19" s="18" t="s">
        <v>51</v>
      </c>
      <c r="I19" s="25">
        <f t="shared" si="2"/>
        <v>-24</v>
      </c>
      <c r="J19" s="26">
        <f t="shared" si="3"/>
        <v>-19.200000000000003</v>
      </c>
    </row>
    <row r="20" spans="1:10" s="5" customFormat="1" ht="61.95" customHeight="1">
      <c r="A20" s="33"/>
      <c r="B20" s="27" t="s">
        <v>52</v>
      </c>
      <c r="C20" s="13" t="s">
        <v>53</v>
      </c>
      <c r="D20" s="13"/>
      <c r="E20" s="14"/>
      <c r="F20" s="15" t="s">
        <v>24</v>
      </c>
      <c r="G20" s="17"/>
      <c r="H20" s="18" t="s">
        <v>42</v>
      </c>
      <c r="I20" s="25">
        <f t="shared" si="2"/>
        <v>72</v>
      </c>
      <c r="J20" s="26">
        <f t="shared" si="3"/>
        <v>57.6</v>
      </c>
    </row>
    <row r="21" spans="1:10" ht="103.05" customHeight="1">
      <c r="A21" s="33">
        <v>4</v>
      </c>
      <c r="B21" s="27" t="s">
        <v>54</v>
      </c>
      <c r="C21" s="13" t="s">
        <v>55</v>
      </c>
      <c r="D21" s="13" t="s">
        <v>56</v>
      </c>
      <c r="E21" s="13" t="s">
        <v>23</v>
      </c>
      <c r="F21" s="15" t="s">
        <v>28</v>
      </c>
      <c r="G21" s="19"/>
      <c r="H21" s="18" t="s">
        <v>57</v>
      </c>
      <c r="I21" s="25">
        <f t="shared" si="2"/>
        <v>176</v>
      </c>
      <c r="J21" s="26">
        <f t="shared" si="3"/>
        <v>140.80000000000001</v>
      </c>
    </row>
    <row r="22" spans="1:10" s="5" customFormat="1" ht="52.95" customHeight="1">
      <c r="A22" s="33"/>
      <c r="B22" s="27" t="s">
        <v>58</v>
      </c>
      <c r="C22" s="13" t="s">
        <v>59</v>
      </c>
      <c r="D22" s="13"/>
      <c r="E22" s="14"/>
      <c r="F22" s="22" t="s">
        <v>28</v>
      </c>
      <c r="G22" s="20" t="s">
        <v>60</v>
      </c>
      <c r="H22" s="18" t="s">
        <v>30</v>
      </c>
      <c r="I22" s="25">
        <f t="shared" si="2"/>
        <v>24</v>
      </c>
      <c r="J22" s="26">
        <f t="shared" si="3"/>
        <v>19.200000000000003</v>
      </c>
    </row>
    <row r="23" spans="1:10" s="5" customFormat="1" ht="52.95" customHeight="1">
      <c r="A23" s="33"/>
      <c r="B23" s="27" t="s">
        <v>61</v>
      </c>
      <c r="C23" s="13" t="s">
        <v>62</v>
      </c>
      <c r="D23" s="13"/>
      <c r="E23" s="14"/>
      <c r="F23" s="15" t="s">
        <v>28</v>
      </c>
      <c r="G23" s="17"/>
      <c r="H23" s="18" t="s">
        <v>63</v>
      </c>
      <c r="I23" s="25">
        <f t="shared" si="2"/>
        <v>96</v>
      </c>
      <c r="J23" s="26">
        <f t="shared" si="3"/>
        <v>76.800000000000011</v>
      </c>
    </row>
    <row r="24" spans="1:10" s="5" customFormat="1" ht="52.95" customHeight="1">
      <c r="A24" s="33"/>
      <c r="B24" s="27" t="s">
        <v>64</v>
      </c>
      <c r="C24" s="13" t="s">
        <v>65</v>
      </c>
      <c r="D24" s="13"/>
      <c r="E24" s="14"/>
      <c r="F24" s="15" t="s">
        <v>28</v>
      </c>
      <c r="G24" s="17"/>
      <c r="H24" s="18" t="s">
        <v>57</v>
      </c>
      <c r="I24" s="25">
        <f t="shared" si="2"/>
        <v>176</v>
      </c>
      <c r="J24" s="26">
        <f t="shared" si="3"/>
        <v>140.80000000000001</v>
      </c>
    </row>
    <row r="25" spans="1:10" s="5" customFormat="1" ht="72" customHeight="1">
      <c r="A25" s="12">
        <v>4</v>
      </c>
      <c r="B25" s="27" t="s">
        <v>66</v>
      </c>
      <c r="C25" s="13" t="s">
        <v>67</v>
      </c>
      <c r="D25" s="13"/>
      <c r="E25" s="14"/>
      <c r="F25" s="15" t="s">
        <v>28</v>
      </c>
      <c r="G25" s="17"/>
      <c r="H25" s="18" t="s">
        <v>57</v>
      </c>
      <c r="I25" s="25">
        <f t="shared" si="2"/>
        <v>176</v>
      </c>
      <c r="J25" s="26">
        <f t="shared" si="3"/>
        <v>140.80000000000001</v>
      </c>
    </row>
    <row r="26" spans="1:10" ht="127.95" customHeight="1">
      <c r="A26" s="33">
        <v>5</v>
      </c>
      <c r="B26" s="27" t="s">
        <v>68</v>
      </c>
      <c r="C26" s="13" t="s">
        <v>69</v>
      </c>
      <c r="D26" s="13" t="s">
        <v>70</v>
      </c>
      <c r="E26" s="13" t="s">
        <v>23</v>
      </c>
      <c r="F26" s="15" t="s">
        <v>24</v>
      </c>
      <c r="G26" s="13" t="s">
        <v>71</v>
      </c>
      <c r="H26" s="18" t="s">
        <v>42</v>
      </c>
      <c r="I26" s="25">
        <f t="shared" si="2"/>
        <v>72</v>
      </c>
      <c r="J26" s="26">
        <f t="shared" si="3"/>
        <v>57.6</v>
      </c>
    </row>
    <row r="27" spans="1:10" s="5" customFormat="1" ht="52.95" customHeight="1">
      <c r="A27" s="33"/>
      <c r="B27" s="27" t="s">
        <v>72</v>
      </c>
      <c r="C27" s="13" t="s">
        <v>73</v>
      </c>
      <c r="D27" s="13"/>
      <c r="E27" s="14"/>
      <c r="F27" s="22" t="s">
        <v>28</v>
      </c>
      <c r="G27" s="20" t="s">
        <v>29</v>
      </c>
      <c r="H27" s="18" t="s">
        <v>30</v>
      </c>
      <c r="I27" s="25">
        <f t="shared" si="2"/>
        <v>24</v>
      </c>
      <c r="J27" s="26">
        <f t="shared" si="3"/>
        <v>19.200000000000003</v>
      </c>
    </row>
    <row r="28" spans="1:10" s="5" customFormat="1" ht="52.95" customHeight="1">
      <c r="A28" s="33"/>
      <c r="B28" s="27" t="s">
        <v>74</v>
      </c>
      <c r="C28" s="13" t="s">
        <v>75</v>
      </c>
      <c r="D28" s="13"/>
      <c r="E28" s="14"/>
      <c r="F28" s="15" t="s">
        <v>24</v>
      </c>
      <c r="G28" s="17"/>
      <c r="H28" s="18" t="s">
        <v>42</v>
      </c>
      <c r="I28" s="25">
        <f t="shared" si="2"/>
        <v>72</v>
      </c>
      <c r="J28" s="26">
        <f t="shared" si="3"/>
        <v>57.6</v>
      </c>
    </row>
    <row r="29" spans="1:10" s="4" customFormat="1" ht="96" customHeight="1">
      <c r="A29" s="33">
        <v>6</v>
      </c>
      <c r="B29" s="27" t="s">
        <v>76</v>
      </c>
      <c r="C29" s="13" t="s">
        <v>77</v>
      </c>
      <c r="D29" s="13" t="s">
        <v>78</v>
      </c>
      <c r="E29" s="14" t="s">
        <v>79</v>
      </c>
      <c r="F29" s="15" t="s">
        <v>80</v>
      </c>
      <c r="G29" s="17"/>
      <c r="H29" s="18" t="s">
        <v>81</v>
      </c>
      <c r="I29" s="25">
        <f t="shared" si="2"/>
        <v>80</v>
      </c>
      <c r="J29" s="26">
        <f t="shared" si="3"/>
        <v>64</v>
      </c>
    </row>
    <row r="30" spans="1:10" s="5" customFormat="1" ht="70.05" customHeight="1">
      <c r="A30" s="33"/>
      <c r="B30" s="27" t="s">
        <v>82</v>
      </c>
      <c r="C30" s="13" t="s">
        <v>83</v>
      </c>
      <c r="D30" s="13"/>
      <c r="E30" s="14"/>
      <c r="F30" s="15" t="s">
        <v>80</v>
      </c>
      <c r="G30" s="20" t="s">
        <v>84</v>
      </c>
      <c r="H30" s="18" t="s">
        <v>30</v>
      </c>
      <c r="I30" s="25">
        <f t="shared" si="2"/>
        <v>24</v>
      </c>
      <c r="J30" s="26">
        <f t="shared" si="3"/>
        <v>19.200000000000003</v>
      </c>
    </row>
    <row r="31" spans="1:10" s="5" customFormat="1" ht="51" customHeight="1">
      <c r="A31" s="33"/>
      <c r="B31" s="27" t="s">
        <v>85</v>
      </c>
      <c r="C31" s="13" t="s">
        <v>86</v>
      </c>
      <c r="D31" s="13"/>
      <c r="E31" s="14"/>
      <c r="F31" s="15" t="s">
        <v>80</v>
      </c>
      <c r="G31" s="17"/>
      <c r="H31" s="18" t="s">
        <v>81</v>
      </c>
      <c r="I31" s="25">
        <f t="shared" si="2"/>
        <v>80</v>
      </c>
      <c r="J31" s="26">
        <f t="shared" si="3"/>
        <v>64</v>
      </c>
    </row>
    <row r="32" spans="1:10" s="5" customFormat="1" ht="88.05" customHeight="1">
      <c r="A32" s="33">
        <v>7</v>
      </c>
      <c r="B32" s="27" t="s">
        <v>87</v>
      </c>
      <c r="C32" s="13" t="s">
        <v>158</v>
      </c>
      <c r="D32" s="13" t="s">
        <v>88</v>
      </c>
      <c r="E32" s="13" t="s">
        <v>23</v>
      </c>
      <c r="F32" s="15" t="s">
        <v>89</v>
      </c>
      <c r="G32" s="21"/>
      <c r="H32" s="18" t="s">
        <v>90</v>
      </c>
      <c r="I32" s="25">
        <f t="shared" si="2"/>
        <v>128</v>
      </c>
      <c r="J32" s="26">
        <f t="shared" si="3"/>
        <v>102.4</v>
      </c>
    </row>
    <row r="33" spans="1:10" s="5" customFormat="1" ht="55.05" customHeight="1">
      <c r="A33" s="33"/>
      <c r="B33" s="27" t="s">
        <v>91</v>
      </c>
      <c r="C33" s="13" t="s">
        <v>92</v>
      </c>
      <c r="D33" s="13"/>
      <c r="E33" s="13"/>
      <c r="F33" s="15" t="s">
        <v>89</v>
      </c>
      <c r="G33" s="20" t="s">
        <v>93</v>
      </c>
      <c r="H33" s="18" t="s">
        <v>30</v>
      </c>
      <c r="I33" s="25">
        <f t="shared" si="2"/>
        <v>24</v>
      </c>
      <c r="J33" s="26">
        <f t="shared" si="3"/>
        <v>19.200000000000003</v>
      </c>
    </row>
    <row r="34" spans="1:10" s="5" customFormat="1" ht="55.05" customHeight="1">
      <c r="A34" s="33"/>
      <c r="B34" s="27" t="s">
        <v>94</v>
      </c>
      <c r="C34" s="13" t="s">
        <v>95</v>
      </c>
      <c r="D34" s="13"/>
      <c r="E34" s="13"/>
      <c r="F34" s="15" t="s">
        <v>28</v>
      </c>
      <c r="G34" s="21"/>
      <c r="H34" s="18" t="s">
        <v>30</v>
      </c>
      <c r="I34" s="25">
        <f t="shared" si="2"/>
        <v>24</v>
      </c>
      <c r="J34" s="26">
        <f t="shared" si="3"/>
        <v>19.200000000000003</v>
      </c>
    </row>
    <row r="35" spans="1:10" s="5" customFormat="1" ht="55.05" customHeight="1">
      <c r="A35" s="33"/>
      <c r="B35" s="27" t="s">
        <v>96</v>
      </c>
      <c r="C35" s="13" t="s">
        <v>97</v>
      </c>
      <c r="D35" s="13"/>
      <c r="E35" s="13"/>
      <c r="F35" s="15" t="s">
        <v>89</v>
      </c>
      <c r="G35" s="21"/>
      <c r="H35" s="18" t="s">
        <v>90</v>
      </c>
      <c r="I35" s="25">
        <f t="shared" si="2"/>
        <v>128</v>
      </c>
      <c r="J35" s="26">
        <f t="shared" si="3"/>
        <v>102.4</v>
      </c>
    </row>
    <row r="36" spans="1:10" s="5" customFormat="1" ht="55.05" customHeight="1">
      <c r="A36" s="33"/>
      <c r="B36" s="27" t="s">
        <v>98</v>
      </c>
      <c r="C36" s="13" t="s">
        <v>99</v>
      </c>
      <c r="D36" s="13"/>
      <c r="E36" s="13"/>
      <c r="F36" s="15" t="s">
        <v>89</v>
      </c>
      <c r="G36" s="21"/>
      <c r="H36" s="18" t="s">
        <v>90</v>
      </c>
      <c r="I36" s="25">
        <f t="shared" si="2"/>
        <v>128</v>
      </c>
      <c r="J36" s="26">
        <f t="shared" si="3"/>
        <v>102.4</v>
      </c>
    </row>
    <row r="37" spans="1:10" s="5" customFormat="1" ht="55.05" customHeight="1">
      <c r="A37" s="33"/>
      <c r="B37" s="27" t="s">
        <v>100</v>
      </c>
      <c r="C37" s="13" t="s">
        <v>101</v>
      </c>
      <c r="D37" s="13"/>
      <c r="E37" s="13"/>
      <c r="F37" s="15" t="s">
        <v>89</v>
      </c>
      <c r="G37" s="21"/>
      <c r="H37" s="18" t="s">
        <v>90</v>
      </c>
      <c r="I37" s="25">
        <f t="shared" si="2"/>
        <v>128</v>
      </c>
      <c r="J37" s="26">
        <f t="shared" si="3"/>
        <v>102.4</v>
      </c>
    </row>
    <row r="38" spans="1:10" s="5" customFormat="1" ht="151.05000000000001" customHeight="1">
      <c r="A38" s="33">
        <v>8</v>
      </c>
      <c r="B38" s="27" t="s">
        <v>102</v>
      </c>
      <c r="C38" s="13" t="s">
        <v>103</v>
      </c>
      <c r="D38" s="13" t="s">
        <v>104</v>
      </c>
      <c r="E38" s="13" t="s">
        <v>23</v>
      </c>
      <c r="F38" s="15" t="s">
        <v>89</v>
      </c>
      <c r="G38" s="19" t="s">
        <v>105</v>
      </c>
      <c r="H38" s="18" t="s">
        <v>106</v>
      </c>
      <c r="I38" s="25">
        <f t="shared" si="2"/>
        <v>240</v>
      </c>
      <c r="J38" s="26">
        <f t="shared" si="3"/>
        <v>192</v>
      </c>
    </row>
    <row r="39" spans="1:10" ht="64.05" customHeight="1">
      <c r="A39" s="33"/>
      <c r="B39" s="27" t="s">
        <v>107</v>
      </c>
      <c r="C39" s="13" t="s">
        <v>108</v>
      </c>
      <c r="D39" s="13"/>
      <c r="E39" s="13"/>
      <c r="F39" s="15" t="s">
        <v>89</v>
      </c>
      <c r="G39" s="19"/>
      <c r="H39" s="18" t="s">
        <v>109</v>
      </c>
      <c r="I39" s="25">
        <f t="shared" si="2"/>
        <v>40</v>
      </c>
      <c r="J39" s="26">
        <f t="shared" si="3"/>
        <v>32</v>
      </c>
    </row>
    <row r="40" spans="1:10" ht="64.05" customHeight="1">
      <c r="A40" s="33"/>
      <c r="B40" s="27" t="s">
        <v>110</v>
      </c>
      <c r="C40" s="13" t="s">
        <v>111</v>
      </c>
      <c r="D40" s="13"/>
      <c r="E40" s="13"/>
      <c r="F40" s="15" t="s">
        <v>89</v>
      </c>
      <c r="G40" s="19"/>
      <c r="H40" s="18" t="s">
        <v>106</v>
      </c>
      <c r="I40" s="25">
        <f t="shared" si="2"/>
        <v>240</v>
      </c>
      <c r="J40" s="26">
        <f t="shared" si="3"/>
        <v>192</v>
      </c>
    </row>
    <row r="41" spans="1:10" s="5" customFormat="1" ht="97.95" customHeight="1">
      <c r="A41" s="33">
        <v>9</v>
      </c>
      <c r="B41" s="27" t="s">
        <v>112</v>
      </c>
      <c r="C41" s="13" t="s">
        <v>113</v>
      </c>
      <c r="D41" s="13" t="s">
        <v>114</v>
      </c>
      <c r="E41" s="13" t="s">
        <v>23</v>
      </c>
      <c r="F41" s="15" t="s">
        <v>89</v>
      </c>
      <c r="G41" s="19"/>
      <c r="H41" s="18" t="s">
        <v>115</v>
      </c>
      <c r="I41" s="25">
        <f t="shared" si="2"/>
        <v>200</v>
      </c>
      <c r="J41" s="26">
        <f t="shared" si="3"/>
        <v>160</v>
      </c>
    </row>
    <row r="42" spans="1:10" ht="73.95" customHeight="1">
      <c r="A42" s="33"/>
      <c r="B42" s="27" t="s">
        <v>116</v>
      </c>
      <c r="C42" s="13" t="s">
        <v>117</v>
      </c>
      <c r="D42" s="13"/>
      <c r="E42" s="13"/>
      <c r="F42" s="15" t="s">
        <v>89</v>
      </c>
      <c r="G42" s="19"/>
      <c r="H42" s="18" t="s">
        <v>115</v>
      </c>
      <c r="I42" s="25">
        <f t="shared" si="2"/>
        <v>200</v>
      </c>
      <c r="J42" s="26">
        <f t="shared" si="3"/>
        <v>160</v>
      </c>
    </row>
    <row r="43" spans="1:10" ht="73.95" customHeight="1">
      <c r="A43" s="12"/>
      <c r="B43" s="10">
        <v>230204</v>
      </c>
      <c r="C43" s="10" t="s">
        <v>118</v>
      </c>
      <c r="D43" s="13"/>
      <c r="E43" s="13"/>
      <c r="F43" s="15"/>
      <c r="G43" s="19"/>
      <c r="H43" s="18"/>
      <c r="I43" s="25"/>
      <c r="J43" s="26"/>
    </row>
    <row r="44" spans="1:10" ht="114" customHeight="1">
      <c r="A44" s="33">
        <v>10</v>
      </c>
      <c r="B44" s="27" t="s">
        <v>119</v>
      </c>
      <c r="C44" s="13" t="s">
        <v>120</v>
      </c>
      <c r="D44" s="13" t="s">
        <v>121</v>
      </c>
      <c r="E44" s="13" t="s">
        <v>122</v>
      </c>
      <c r="F44" s="15" t="s">
        <v>80</v>
      </c>
      <c r="G44" s="23"/>
      <c r="H44" s="18" t="s">
        <v>123</v>
      </c>
      <c r="I44" s="25">
        <f t="shared" ref="I44:J48" si="4">H44*0.8</f>
        <v>104</v>
      </c>
      <c r="J44" s="26">
        <f t="shared" si="4"/>
        <v>83.2</v>
      </c>
    </row>
    <row r="45" spans="1:10" ht="57" customHeight="1">
      <c r="A45" s="33"/>
      <c r="B45" s="27" t="s">
        <v>124</v>
      </c>
      <c r="C45" s="13" t="s">
        <v>125</v>
      </c>
      <c r="D45" s="13"/>
      <c r="E45" s="13"/>
      <c r="F45" s="15" t="s">
        <v>80</v>
      </c>
      <c r="G45" s="19"/>
      <c r="H45" s="18" t="s">
        <v>30</v>
      </c>
      <c r="I45" s="25">
        <f t="shared" si="4"/>
        <v>24</v>
      </c>
      <c r="J45" s="26">
        <f t="shared" si="4"/>
        <v>19.200000000000003</v>
      </c>
    </row>
    <row r="46" spans="1:10" ht="57" customHeight="1">
      <c r="A46" s="33"/>
      <c r="B46" s="27" t="s">
        <v>126</v>
      </c>
      <c r="C46" s="13" t="s">
        <v>127</v>
      </c>
      <c r="D46" s="13"/>
      <c r="E46" s="13"/>
      <c r="F46" s="15" t="s">
        <v>80</v>
      </c>
      <c r="G46" s="19"/>
      <c r="H46" s="18" t="s">
        <v>123</v>
      </c>
      <c r="I46" s="25">
        <f t="shared" si="4"/>
        <v>104</v>
      </c>
      <c r="J46" s="26">
        <f t="shared" si="4"/>
        <v>83.2</v>
      </c>
    </row>
    <row r="47" spans="1:10" ht="120" customHeight="1">
      <c r="A47" s="12">
        <v>11</v>
      </c>
      <c r="B47" s="27" t="s">
        <v>128</v>
      </c>
      <c r="C47" s="13" t="s">
        <v>129</v>
      </c>
      <c r="D47" s="13" t="s">
        <v>130</v>
      </c>
      <c r="E47" s="13" t="s">
        <v>122</v>
      </c>
      <c r="F47" s="15" t="s">
        <v>24</v>
      </c>
      <c r="G47" s="19"/>
      <c r="H47" s="24" t="s">
        <v>123</v>
      </c>
      <c r="I47" s="25">
        <f t="shared" si="4"/>
        <v>104</v>
      </c>
      <c r="J47" s="26">
        <f t="shared" si="4"/>
        <v>83.2</v>
      </c>
    </row>
    <row r="48" spans="1:10" ht="55.95" customHeight="1">
      <c r="A48" s="12">
        <v>11</v>
      </c>
      <c r="B48" s="27" t="s">
        <v>131</v>
      </c>
      <c r="C48" s="13" t="s">
        <v>132</v>
      </c>
      <c r="D48" s="13"/>
      <c r="E48" s="13"/>
      <c r="F48" s="15" t="s">
        <v>24</v>
      </c>
      <c r="G48" s="19"/>
      <c r="H48" s="18" t="s">
        <v>123</v>
      </c>
      <c r="I48" s="25">
        <f t="shared" si="4"/>
        <v>104</v>
      </c>
      <c r="J48" s="26">
        <f t="shared" si="4"/>
        <v>83.2</v>
      </c>
    </row>
    <row r="49" spans="1:10" s="5" customFormat="1" ht="52.95" customHeight="1">
      <c r="A49" s="12"/>
      <c r="B49" s="10">
        <v>230205</v>
      </c>
      <c r="C49" s="9" t="s">
        <v>133</v>
      </c>
      <c r="D49" s="13"/>
      <c r="E49" s="14"/>
      <c r="F49" s="15"/>
      <c r="G49" s="17"/>
      <c r="H49" s="18"/>
      <c r="I49" s="25"/>
      <c r="J49" s="26"/>
    </row>
    <row r="50" spans="1:10" ht="121.95" customHeight="1">
      <c r="A50" s="33">
        <v>12</v>
      </c>
      <c r="B50" s="27" t="s">
        <v>134</v>
      </c>
      <c r="C50" s="13" t="s">
        <v>135</v>
      </c>
      <c r="D50" s="13" t="s">
        <v>136</v>
      </c>
      <c r="E50" s="13" t="s">
        <v>137</v>
      </c>
      <c r="F50" s="15" t="s">
        <v>28</v>
      </c>
      <c r="G50" s="19" t="s">
        <v>138</v>
      </c>
      <c r="H50" s="18" t="s">
        <v>139</v>
      </c>
      <c r="I50" s="25">
        <f t="shared" ref="I50:I57" si="5">H50*0.8</f>
        <v>48</v>
      </c>
      <c r="J50" s="26">
        <f t="shared" ref="J50:J57" si="6">I50*0.8</f>
        <v>38.400000000000006</v>
      </c>
    </row>
    <row r="51" spans="1:10" s="5" customFormat="1" ht="52.05" customHeight="1">
      <c r="A51" s="33"/>
      <c r="B51" s="27" t="s">
        <v>140</v>
      </c>
      <c r="C51" s="13" t="s">
        <v>141</v>
      </c>
      <c r="D51" s="13"/>
      <c r="E51" s="14"/>
      <c r="F51" s="15" t="s">
        <v>28</v>
      </c>
      <c r="G51" s="20" t="s">
        <v>60</v>
      </c>
      <c r="H51" s="18" t="s">
        <v>30</v>
      </c>
      <c r="I51" s="25">
        <f t="shared" si="5"/>
        <v>24</v>
      </c>
      <c r="J51" s="26">
        <f t="shared" si="6"/>
        <v>19.200000000000003</v>
      </c>
    </row>
    <row r="52" spans="1:10" s="5" customFormat="1" ht="52.05" customHeight="1">
      <c r="A52" s="33"/>
      <c r="B52" s="27" t="s">
        <v>142</v>
      </c>
      <c r="C52" s="13" t="s">
        <v>143</v>
      </c>
      <c r="D52" s="13"/>
      <c r="E52" s="14"/>
      <c r="F52" s="15" t="s">
        <v>28</v>
      </c>
      <c r="G52" s="17"/>
      <c r="H52" s="18" t="s">
        <v>139</v>
      </c>
      <c r="I52" s="25">
        <f t="shared" si="5"/>
        <v>48</v>
      </c>
      <c r="J52" s="26">
        <f t="shared" si="6"/>
        <v>38.400000000000006</v>
      </c>
    </row>
    <row r="53" spans="1:10" ht="90" customHeight="1">
      <c r="A53" s="33">
        <v>13</v>
      </c>
      <c r="B53" s="27" t="s">
        <v>144</v>
      </c>
      <c r="C53" s="13" t="s">
        <v>145</v>
      </c>
      <c r="D53" s="13" t="s">
        <v>146</v>
      </c>
      <c r="E53" s="13" t="s">
        <v>79</v>
      </c>
      <c r="F53" s="15" t="s">
        <v>28</v>
      </c>
      <c r="G53" s="13"/>
      <c r="H53" s="18" t="s">
        <v>147</v>
      </c>
      <c r="I53" s="25">
        <f t="shared" si="5"/>
        <v>57.6</v>
      </c>
      <c r="J53" s="26">
        <f t="shared" si="6"/>
        <v>46.080000000000005</v>
      </c>
    </row>
    <row r="54" spans="1:10" s="5" customFormat="1" ht="48" customHeight="1">
      <c r="A54" s="33"/>
      <c r="B54" s="27" t="s">
        <v>148</v>
      </c>
      <c r="C54" s="13" t="s">
        <v>149</v>
      </c>
      <c r="D54" s="13"/>
      <c r="E54" s="14"/>
      <c r="F54" s="15" t="s">
        <v>28</v>
      </c>
      <c r="G54" s="20" t="s">
        <v>60</v>
      </c>
      <c r="H54" s="18" t="s">
        <v>30</v>
      </c>
      <c r="I54" s="25">
        <f t="shared" si="5"/>
        <v>24</v>
      </c>
      <c r="J54" s="26">
        <f t="shared" si="6"/>
        <v>19.200000000000003</v>
      </c>
    </row>
    <row r="55" spans="1:10" s="5" customFormat="1" ht="48" customHeight="1">
      <c r="A55" s="33"/>
      <c r="B55" s="27" t="s">
        <v>150</v>
      </c>
      <c r="C55" s="13" t="s">
        <v>151</v>
      </c>
      <c r="D55" s="13"/>
      <c r="E55" s="14"/>
      <c r="F55" s="15" t="s">
        <v>28</v>
      </c>
      <c r="G55" s="16" t="s">
        <v>152</v>
      </c>
      <c r="H55" s="18" t="s">
        <v>63</v>
      </c>
      <c r="I55" s="25">
        <f t="shared" si="5"/>
        <v>96</v>
      </c>
      <c r="J55" s="26">
        <f t="shared" si="6"/>
        <v>76.800000000000011</v>
      </c>
    </row>
    <row r="56" spans="1:10" s="5" customFormat="1" ht="48" customHeight="1">
      <c r="A56" s="33"/>
      <c r="B56" s="27" t="s">
        <v>153</v>
      </c>
      <c r="C56" s="13" t="s">
        <v>154</v>
      </c>
      <c r="D56" s="13"/>
      <c r="E56" s="14"/>
      <c r="F56" s="15" t="s">
        <v>28</v>
      </c>
      <c r="G56" s="17"/>
      <c r="H56" s="18" t="s">
        <v>147</v>
      </c>
      <c r="I56" s="25">
        <f t="shared" si="5"/>
        <v>57.6</v>
      </c>
      <c r="J56" s="26">
        <f t="shared" si="6"/>
        <v>46.080000000000005</v>
      </c>
    </row>
    <row r="57" spans="1:10" s="5" customFormat="1" ht="48" customHeight="1">
      <c r="A57" s="33"/>
      <c r="B57" s="27" t="s">
        <v>155</v>
      </c>
      <c r="C57" s="13" t="s">
        <v>156</v>
      </c>
      <c r="D57" s="13"/>
      <c r="E57" s="14"/>
      <c r="F57" s="15" t="s">
        <v>28</v>
      </c>
      <c r="G57" s="17"/>
      <c r="H57" s="18" t="s">
        <v>147</v>
      </c>
      <c r="I57" s="25">
        <f t="shared" si="5"/>
        <v>57.6</v>
      </c>
      <c r="J57" s="26">
        <f t="shared" si="6"/>
        <v>46.080000000000005</v>
      </c>
    </row>
  </sheetData>
  <mergeCells count="22">
    <mergeCell ref="A1:B1"/>
    <mergeCell ref="A2:J2"/>
    <mergeCell ref="H3:J3"/>
    <mergeCell ref="A3:A4"/>
    <mergeCell ref="E3:E4"/>
    <mergeCell ref="F3:F4"/>
    <mergeCell ref="G3:G4"/>
    <mergeCell ref="A50:A52"/>
    <mergeCell ref="A53:A57"/>
    <mergeCell ref="B3:B4"/>
    <mergeCell ref="C3:C4"/>
    <mergeCell ref="D3:D4"/>
    <mergeCell ref="A29:A31"/>
    <mergeCell ref="A32:A37"/>
    <mergeCell ref="A38:A40"/>
    <mergeCell ref="A41:A42"/>
    <mergeCell ref="A44:A46"/>
    <mergeCell ref="A8:A9"/>
    <mergeCell ref="A10:A13"/>
    <mergeCell ref="A15:A20"/>
    <mergeCell ref="A21:A24"/>
    <mergeCell ref="A26:A28"/>
  </mergeCells>
  <phoneticPr fontId="13" type="noConversion"/>
  <printOptions horizontalCentered="1"/>
  <pageMargins left="0.43263888888888902" right="0.43263888888888902" top="0.90486111111111101" bottom="0.78680555555555598" header="0.5" footer="0.5"/>
  <pageSetup paperSize="9" scale="48" fitToHeight="0" orientation="landscape" r:id="rId1"/>
  <headerFooter>
    <oddFooter>&amp;C&amp;24&amp;P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2:A5"/>
    </sheetView>
  </sheetViews>
  <sheetFormatPr defaultColWidth="9" defaultRowHeight="14.4"/>
  <sheetData/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超声项目表</vt:lpstr>
      <vt:lpstr>Sheet1</vt:lpstr>
      <vt:lpstr>超声项目表!Print_Area</vt:lpstr>
      <vt:lpstr>超声项目表!Print_Titles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yhp</dc:creator>
  <cp:lastModifiedBy>Administrator</cp:lastModifiedBy>
  <dcterms:created xsi:type="dcterms:W3CDTF">2025-05-14T00:27:00Z</dcterms:created>
  <dcterms:modified xsi:type="dcterms:W3CDTF">2025-12-26T07:50:11Z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48451C61DC084CBC95BF13C5F4DE393F_13</vt:lpwstr>
  </property>
  <property fmtid="{D5CDD505-2E9C-101B-9397-08002B2CF9AE}" pid="3" name="KSOProductBuildVer">
    <vt:lpwstr>2052-11.8.2.8875</vt:lpwstr>
  </property>
</Properties>
</file>